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4to trimestre_Octubre-Diciembre\ESTADOS FINANCIEROS EXCEL PDF\"/>
    </mc:Choice>
  </mc:AlternateContent>
  <xr:revisionPtr revIDLastSave="0" documentId="13_ncr:1_{F563583C-BA5D-458A-99B2-F7DBB8BFDD2A}" xr6:coauthVersionLast="40" xr6:coauthVersionMax="40" xr10:uidLastSave="{00000000-0000-0000-0000-000000000000}"/>
  <bookViews>
    <workbookView xWindow="0" yWindow="0" windowWidth="28800" windowHeight="12225" xr2:uid="{CA67F029-257F-4C52-8CDB-AD898A91F348}"/>
  </bookViews>
  <sheets>
    <sheet name="EA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8" i="1" l="1"/>
  <c r="J47" i="1"/>
  <c r="J46" i="1"/>
  <c r="J45" i="1"/>
  <c r="J44" i="1"/>
  <c r="J43" i="1"/>
  <c r="J42" i="1"/>
  <c r="I41" i="1"/>
  <c r="I50" i="1" s="1"/>
  <c r="H41" i="1"/>
  <c r="G41" i="1"/>
  <c r="F41" i="1"/>
  <c r="E41" i="1"/>
  <c r="J39" i="1"/>
  <c r="J38" i="1"/>
  <c r="J37" i="1"/>
  <c r="J36" i="1"/>
  <c r="J35" i="1"/>
  <c r="J34" i="1"/>
  <c r="J33" i="1"/>
  <c r="J32" i="1"/>
  <c r="I31" i="1"/>
  <c r="H31" i="1"/>
  <c r="G31" i="1"/>
  <c r="G50" i="1" s="1"/>
  <c r="F31" i="1"/>
  <c r="E31" i="1"/>
  <c r="I24" i="1"/>
  <c r="H24" i="1"/>
  <c r="G24" i="1"/>
  <c r="F24" i="1"/>
  <c r="E24" i="1"/>
  <c r="J22" i="1"/>
  <c r="J21" i="1"/>
  <c r="J20" i="1"/>
  <c r="J19" i="1"/>
  <c r="J18" i="1"/>
  <c r="J17" i="1"/>
  <c r="J16" i="1"/>
  <c r="J15" i="1"/>
  <c r="J14" i="1"/>
  <c r="J13" i="1"/>
  <c r="E50" i="1" l="1"/>
  <c r="J31" i="1"/>
  <c r="F50" i="1"/>
  <c r="H50" i="1"/>
  <c r="J41" i="1"/>
</calcChain>
</file>

<file path=xl/sharedStrings.xml><?xml version="1.0" encoding="utf-8"?>
<sst xmlns="http://schemas.openxmlformats.org/spreadsheetml/2006/main" count="74" uniqueCount="49">
  <si>
    <t xml:space="preserve">UNIVERSIDAD POLITÉCNICA DE GÓMEZ PALACIO </t>
  </si>
  <si>
    <t>CUENTA PÚBLICA 2024</t>
  </si>
  <si>
    <t>Estado Analítico de Ingresos</t>
  </si>
  <si>
    <t>Del 1 de Enero al 31 de Diciembre de 2024</t>
  </si>
  <si>
    <t>(Cifras en pesos)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</si>
  <si>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</si>
  <si>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</si>
  <si>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</si>
  <si>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</si>
  <si>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</si>
  <si>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</si>
  <si>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</si>
  <si>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</si>
  <si>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</si>
  <si>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</si>
  <si>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</si>
  <si>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</si>
  <si>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</si>
  <si>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</si>
  <si>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</si>
  <si>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</si>
  <si>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</si>
  <si>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</si>
  <si>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</si>
  <si>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</si>
  <si>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</si>
  <si>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</si>
  <si>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</si>
  <si>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</si>
  <si>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</si>
  <si>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</si>
  <si>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
Por Fuente de Financiamiento</t>
  </si>
  <si>
    <t>Ingresos del Poder Ejecutivo Federal o Estatal y de los Municipios</t>
  </si>
  <si>
    <t>Productos ¹</t>
  </si>
  <si>
    <t>Aprovechamientos2</t>
  </si>
  <si>
    <t>Ingresos de los Entes Públicos de los Poderes Legislativo y Judicial, de los Órganos Autónomos y del Sector Paraestatal o Paramunicipal, así como de las Empresas Productivas del Estado</t>
  </si>
  <si>
    <t>Ingresos por Ventas de Bienes, Prestación de Servicios y Otros Ingresos3</t>
  </si>
  <si>
    <t>Ingresos derivados de financiamiento</t>
  </si>
  <si>
    <t>¹ Incluye intereses que generan las cuentas bancarias de los entes públicos en los productos.</t>
  </si>
  <si>
    <t>2 Incluye donativos en efectivo del Poder Ejecutivo, entre otros aprovechamientos.</t>
  </si>
  <si>
    <t>3 Se refiere a los ingresos propios obtenidos por los Poderes Legislativo, Judicial, los Órganos Autónomos y las entidades de la administración pública paraestatal y paramunicipal.</t>
  </si>
  <si>
    <t>Los ingresos excedentes se presentan para efectos de cumplimiento de la Ley General de Contabilidad Gubernamental y el importe reflejado debe ser siempre mayor a cero.</t>
  </si>
  <si>
    <t>Bajo protesta de decir verdad declaramos que los Estados Financieros y sus notas, son razonablemente correctos y son responsabilidad del emisor</t>
  </si>
  <si>
    <t>CARLOS GERARDO LANDEROS ARAUJO</t>
  </si>
  <si>
    <t>LUZ ADRIANA POSADA TINTOR</t>
  </si>
  <si>
    <t>RECTOR</t>
  </si>
  <si>
    <t>SECRETARIA ADMINISTRATIVA</t>
  </si>
  <si>
    <t xml:space="preserve">                                                                                                                             JEFATURA RECURSOS FINANCIEROS</t>
  </si>
  <si>
    <t xml:space="preserve">                                                                                                                           NARCISA ZUGEY MEDRANO 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</si>
</sst>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1"/>
      <color indexed="8"/>
      <name val="Calibri"/>
    </font>
    <font>
      <b/>
      <sz val="8"/>
      <color indexed="10"/>
      <name val="Calibri"/>
    </font>
    <font>
      <b/>
      <sz val="11"/>
      <color indexed="9"/>
      <name val="Calibri"/>
    </font>
    <font>
      <b/>
      <sz val="10"/>
      <color indexed="9"/>
      <name val="Calibri"/>
    </font>
    <font>
      <b/>
      <sz val="8"/>
      <color indexed="8"/>
      <name val="Calibri"/>
    </font>
    <font>
      <b/>
      <sz val="9"/>
      <color indexed="8"/>
      <name val="Calibri"/>
    </font>
    <font>
      <b/>
      <sz val="9"/>
      <color indexed="9"/>
      <name val="Calibri"/>
    </font>
    <font>
      <sz val="8"/>
      <color indexed="8"/>
      <name val="Calibri"/>
    </font>
    <font>
      <sz val="9"/>
      <color indexed="8"/>
      <name val="Calibri"/>
    </font>
    <font>
      <sz val="9"/>
      <name val="Calibri"/>
    </font>
    <font>
      <b/>
      <sz val="9"/>
      <name val="Calibri"/>
    </font>
    <font>
      <sz val="9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1" fillId="0" borderId="1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/>
    <xf numFmtId="0" fontId="1" fillId="0" borderId="6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>
      <alignment horizontal="center"/>
    </xf>
    <xf numFmtId="0" fontId="6" fillId="0" borderId="2" xfId="0" applyNumberFormat="1" applyFont="1" applyFill="1" applyBorder="1" applyAlignment="1" applyProtection="1"/>
    <xf numFmtId="37" fontId="7" fillId="2" borderId="10" xfId="0" applyNumberFormat="1" applyFont="1" applyFill="1" applyBorder="1" applyAlignment="1" applyProtection="1">
      <alignment horizontal="center" vertical="center"/>
    </xf>
    <xf numFmtId="37" fontId="7" fillId="2" borderId="10" xfId="0" applyNumberFormat="1" applyFont="1" applyFill="1" applyBorder="1" applyAlignment="1" applyProtection="1">
      <alignment horizontal="center" wrapText="1"/>
    </xf>
    <xf numFmtId="0" fontId="8" fillId="0" borderId="2" xfId="0" applyNumberFormat="1" applyFont="1" applyFill="1" applyBorder="1" applyAlignment="1" applyProtection="1"/>
    <xf numFmtId="0" fontId="8" fillId="0" borderId="3" xfId="0" applyNumberFormat="1" applyFont="1" applyFill="1" applyBorder="1" applyAlignment="1" applyProtection="1"/>
    <xf numFmtId="0" fontId="8" fillId="0" borderId="4" xfId="0" applyNumberFormat="1" applyFont="1" applyFill="1" applyBorder="1" applyAlignment="1" applyProtection="1"/>
    <xf numFmtId="0" fontId="8" fillId="0" borderId="5" xfId="0" applyNumberFormat="1" applyFont="1" applyFill="1" applyBorder="1" applyAlignment="1" applyProtection="1"/>
    <xf numFmtId="4" fontId="8" fillId="0" borderId="11" xfId="0" applyNumberFormat="1" applyFont="1" applyFill="1" applyBorder="1" applyAlignment="1" applyProtection="1">
      <alignment horizontal="center"/>
    </xf>
    <xf numFmtId="4" fontId="8" fillId="0" borderId="12" xfId="0" applyNumberFormat="1" applyFont="1" applyFill="1" applyBorder="1" applyAlignment="1" applyProtection="1">
      <alignment horizontal="right" vertical="center" wrapText="1"/>
    </xf>
    <xf numFmtId="0" fontId="5" fillId="0" borderId="2" xfId="0" applyNumberFormat="1" applyFont="1" applyFill="1" applyBorder="1" applyAlignment="1" applyProtection="1"/>
    <xf numFmtId="0" fontId="8" fillId="0" borderId="7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wrapText="1"/>
    </xf>
    <xf numFmtId="49" fontId="8" fillId="0" borderId="13" xfId="0" applyNumberFormat="1" applyFont="1" applyFill="1" applyBorder="1" applyAlignment="1" applyProtection="1">
      <alignment horizontal="right"/>
    </xf>
    <xf numFmtId="0" fontId="8" fillId="0" borderId="13" xfId="0" applyNumberFormat="1" applyFont="1" applyFill="1" applyBorder="1" applyAlignment="1" applyProtection="1">
      <alignment horizontal="right"/>
    </xf>
    <xf numFmtId="0" fontId="6" fillId="0" borderId="14" xfId="0" applyNumberFormat="1" applyFont="1" applyFill="1" applyBorder="1" applyAlignment="1" applyProtection="1">
      <alignment horizontal="center"/>
    </xf>
    <xf numFmtId="0" fontId="6" fillId="0" borderId="9" xfId="0" applyNumberFormat="1" applyFont="1" applyFill="1" applyBorder="1" applyAlignment="1" applyProtection="1">
      <alignment horizontal="center"/>
    </xf>
    <xf numFmtId="0" fontId="6" fillId="0" borderId="15" xfId="0" applyNumberFormat="1" applyFont="1" applyFill="1" applyBorder="1" applyAlignment="1" applyProtection="1">
      <alignment horizontal="left" wrapText="1"/>
    </xf>
    <xf numFmtId="4" fontId="6" fillId="0" borderId="10" xfId="0" applyNumberFormat="1" applyFont="1" applyFill="1" applyBorder="1" applyAlignment="1" applyProtection="1">
      <alignment horizontal="right" vertical="center" wrapText="1"/>
    </xf>
    <xf numFmtId="0" fontId="9" fillId="0" borderId="0" xfId="0" applyNumberFormat="1" applyFont="1" applyFill="1" applyBorder="1" applyAlignment="1" applyProtection="1"/>
    <xf numFmtId="0" fontId="10" fillId="0" borderId="4" xfId="0" applyNumberFormat="1" applyFont="1" applyFill="1" applyBorder="1" applyAlignment="1" applyProtection="1">
      <alignment vertical="top" wrapText="1"/>
    </xf>
    <xf numFmtId="4" fontId="10" fillId="0" borderId="4" xfId="0" applyNumberFormat="1" applyFont="1" applyFill="1" applyBorder="1" applyAlignment="1" applyProtection="1">
      <alignment vertical="top" wrapText="1"/>
    </xf>
    <xf numFmtId="4" fontId="10" fillId="0" borderId="5" xfId="0" applyNumberFormat="1" applyFont="1" applyFill="1" applyBorder="1" applyAlignment="1" applyProtection="1">
      <alignment vertical="top" wrapText="1"/>
    </xf>
    <xf numFmtId="0" fontId="5" fillId="0" borderId="1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center"/>
    </xf>
    <xf numFmtId="0" fontId="8" fillId="0" borderId="11" xfId="0" applyNumberFormat="1" applyFont="1" applyFill="1" applyBorder="1" applyAlignment="1" applyProtection="1">
      <alignment horizontal="center"/>
    </xf>
    <xf numFmtId="0" fontId="5" fillId="0" borderId="6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4" fontId="5" fillId="0" borderId="12" xfId="0" applyNumberFormat="1" applyFont="1" applyFill="1" applyBorder="1" applyAlignment="1" applyProtection="1">
      <alignment horizontal="right" vertical="center" wrapText="1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/>
    <xf numFmtId="0" fontId="8" fillId="0" borderId="2" xfId="0" applyNumberFormat="1" applyFont="1" applyFill="1" applyBorder="1" applyAlignment="1" applyProtection="1">
      <alignment vertical="center" wrapText="1"/>
    </xf>
    <xf numFmtId="4" fontId="8" fillId="0" borderId="12" xfId="0" applyNumberFormat="1" applyFont="1" applyFill="1" applyBorder="1" applyAlignment="1" applyProtection="1">
      <alignment horizontal="right"/>
    </xf>
    <xf numFmtId="0" fontId="8" fillId="0" borderId="16" xfId="0" applyNumberFormat="1" applyFont="1" applyFill="1" applyBorder="1" applyAlignment="1" applyProtection="1"/>
    <xf numFmtId="0" fontId="5" fillId="0" borderId="6" xfId="0" applyNumberFormat="1" applyFont="1" applyFill="1" applyBorder="1" applyAlignment="1" applyProtection="1">
      <alignment horizontal="center" vertical="center"/>
    </xf>
    <xf numFmtId="4" fontId="5" fillId="0" borderId="12" xfId="0" applyNumberFormat="1" applyFont="1" applyFill="1" applyBorder="1" applyAlignment="1" applyProtection="1">
      <alignment horizontal="right"/>
    </xf>
    <xf numFmtId="0" fontId="8" fillId="0" borderId="0" xfId="0" applyNumberFormat="1" applyFont="1" applyFill="1" applyBorder="1" applyAlignment="1" applyProtection="1">
      <alignment horizontal="center" vertical="center"/>
    </xf>
    <xf numFmtId="4" fontId="8" fillId="0" borderId="13" xfId="0" applyNumberFormat="1" applyFont="1" applyFill="1" applyBorder="1" applyAlignment="1" applyProtection="1">
      <alignment horizontal="right"/>
    </xf>
    <xf numFmtId="4" fontId="11" fillId="0" borderId="4" xfId="0" applyNumberFormat="1" applyFont="1" applyFill="1" applyBorder="1" applyAlignment="1" applyProtection="1">
      <alignment vertical="top" wrapText="1"/>
    </xf>
    <xf numFmtId="4" fontId="11" fillId="0" borderId="5" xfId="0" applyNumberFormat="1" applyFont="1" applyFill="1" applyBorder="1" applyAlignment="1" applyProtection="1">
      <alignment vertical="top" wrapText="1"/>
    </xf>
    <xf numFmtId="0" fontId="1" fillId="0" borderId="4" xfId="0" applyNumberFormat="1" applyFont="1" applyFill="1" applyBorder="1" applyAlignment="1" applyProtection="1"/>
    <xf numFmtId="4" fontId="8" fillId="0" borderId="0" xfId="0" applyNumberFormat="1" applyFont="1" applyFill="1" applyBorder="1" applyAlignment="1" applyProtection="1"/>
    <xf numFmtId="4" fontId="10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vertical="center"/>
    </xf>
    <xf numFmtId="49" fontId="10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49" fontId="9" fillId="0" borderId="4" xfId="0" applyNumberFormat="1" applyFont="1" applyFill="1" applyBorder="1" applyAlignment="1" applyProtection="1">
      <alignment horizontal="center" vertical="center"/>
      <protection locked="0"/>
    </xf>
    <xf numFmtId="49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4" fontId="6" fillId="0" borderId="11" xfId="0" applyNumberFormat="1" applyFont="1" applyFill="1" applyBorder="1" applyAlignment="1" applyProtection="1">
      <alignment horizontal="right"/>
    </xf>
    <xf numFmtId="4" fontId="6" fillId="0" borderId="13" xfId="0" applyNumberFormat="1" applyFont="1" applyFill="1" applyBorder="1" applyAlignment="1" applyProtection="1">
      <alignment horizontal="right"/>
    </xf>
    <xf numFmtId="4" fontId="11" fillId="0" borderId="14" xfId="0" applyNumberFormat="1" applyFont="1" applyFill="1" applyBorder="1" applyAlignment="1" applyProtection="1">
      <alignment horizontal="center" vertical="top" wrapText="1"/>
    </xf>
    <xf numFmtId="4" fontId="11" fillId="0" borderId="15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/>
    </xf>
    <xf numFmtId="0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7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5" fillId="0" borderId="2" xfId="0" applyNumberFormat="1" applyFont="1" applyFill="1" applyBorder="1" applyAlignment="1" applyProtection="1">
      <alignment vertical="center" wrapText="1"/>
    </xf>
    <xf numFmtId="0" fontId="8" fillId="0" borderId="0" xfId="0" applyNumberFormat="1" applyFont="1" applyFill="1" applyBorder="1" applyAlignment="1" applyProtection="1">
      <alignment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8" fillId="0" borderId="6" xfId="0" applyNumberFormat="1" applyFont="1" applyFill="1" applyBorder="1" applyAlignment="1" applyProtection="1">
      <alignment horizontal="left" vertical="center" wrapText="1"/>
    </xf>
    <xf numFmtId="4" fontId="6" fillId="0" borderId="11" xfId="0" applyNumberFormat="1" applyFont="1" applyFill="1" applyBorder="1" applyAlignment="1" applyProtection="1">
      <alignment horizontal="right" wrapText="1"/>
    </xf>
    <xf numFmtId="4" fontId="6" fillId="0" borderId="13" xfId="0" applyNumberFormat="1" applyFont="1" applyFill="1" applyBorder="1" applyAlignment="1" applyProtection="1">
      <alignment horizontal="right" wrapText="1"/>
    </xf>
    <xf numFmtId="37" fontId="7" fillId="2" borderId="10" xfId="0" applyNumberFormat="1" applyFont="1" applyFill="1" applyBorder="1" applyAlignment="1" applyProtection="1">
      <alignment horizontal="center" vertical="center" wrapText="1"/>
    </xf>
    <xf numFmtId="37" fontId="7" fillId="2" borderId="10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/>
    </xf>
    <xf numFmtId="0" fontId="2" fillId="2" borderId="4" xfId="0" applyNumberFormat="1" applyFont="1" applyFill="1" applyBorder="1" applyAlignment="1" applyProtection="1">
      <alignment horizontal="center"/>
    </xf>
    <xf numFmtId="0" fontId="2" fillId="2" borderId="5" xfId="0" applyNumberFormat="1" applyFont="1" applyFill="1" applyBorder="1" applyAlignment="1" applyProtection="1">
      <alignment horizontal="center"/>
    </xf>
    <xf numFmtId="49" fontId="3" fillId="2" borderId="6" xfId="0" applyNumberFormat="1" applyFont="1" applyFill="1" applyBorder="1" applyAlignment="1" applyProtection="1">
      <alignment horizontal="center"/>
    </xf>
    <xf numFmtId="49" fontId="3" fillId="2" borderId="0" xfId="0" applyNumberFormat="1" applyFont="1" applyFill="1" applyBorder="1" applyAlignment="1" applyProtection="1">
      <alignment horizontal="center"/>
    </xf>
    <xf numFmtId="49" fontId="3" fillId="2" borderId="2" xfId="0" applyNumberFormat="1" applyFont="1" applyFill="1" applyBorder="1" applyAlignment="1" applyProtection="1">
      <alignment horizontal="center"/>
    </xf>
    <xf numFmtId="49" fontId="4" fillId="2" borderId="6" xfId="0" applyNumberFormat="1" applyFont="1" applyFill="1" applyBorder="1" applyAlignment="1" applyProtection="1">
      <alignment horizontal="center"/>
    </xf>
    <xf numFmtId="49" fontId="4" fillId="2" borderId="0" xfId="0" applyNumberFormat="1" applyFont="1" applyFill="1" applyBorder="1" applyAlignment="1" applyProtection="1">
      <alignment horizontal="center"/>
    </xf>
    <xf numFmtId="49" fontId="4" fillId="2" borderId="2" xfId="0" applyNumberFormat="1" applyFont="1" applyFill="1" applyBorder="1" applyAlignment="1" applyProtection="1">
      <alignment horizontal="center"/>
    </xf>
    <xf numFmtId="49" fontId="4" fillId="2" borderId="7" xfId="0" applyNumberFormat="1" applyFont="1" applyFill="1" applyBorder="1" applyAlignment="1" applyProtection="1">
      <alignment horizontal="center"/>
    </xf>
    <xf numFmtId="49" fontId="4" fillId="2" borderId="1" xfId="0" applyNumberFormat="1" applyFont="1" applyFill="1" applyBorder="1" applyAlignment="1" applyProtection="1">
      <alignment horizontal="center"/>
    </xf>
    <xf numFmtId="49" fontId="4" fillId="2" borderId="8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vertical="center"/>
      <protection locked="0"/>
    </xf>
    <xf numFmtId="0" fontId="1" fillId="0" borderId="1" xfId="0" applyFont="1" applyBorder="1"/>
    <xf numFmtId="49" fontId="9" fillId="0" borderId="1" xfId="0" applyNumberFormat="1" applyFont="1" applyFill="1" applyBorder="1" applyAlignment="1" applyProtection="1">
      <alignment vertical="center"/>
      <protection locked="0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C5088-8590-4627-A85E-FC1F3E73113B}">
  <sheetPr>
    <pageSetUpPr fitToPage="1"/>
  </sheetPr>
  <dimension ref="A1:K66"/>
  <sheetViews>
    <sheetView tabSelected="1" topLeftCell="A34" workbookViewId="0">
      <selection activeCell="D69" sqref="D69"/>
    </sheetView>
  </sheetViews>
  <sheetFormatPr baseColWidth="10" defaultRowHeight="15" x14ac:dyDescent="0.25"/>
  <cols>
    <col min="1" max="1" width="1.85546875" style="1" customWidth="1"/>
    <col min="2" max="3" width="3.7109375" style="1" customWidth="1"/>
    <col min="4" max="4" width="45.42578125" style="1" customWidth="1"/>
    <col min="5" max="10" width="15.7109375" style="1" customWidth="1"/>
    <col min="11" max="11" width="3.5703125" style="1" customWidth="1"/>
    <col min="12" max="256" width="11.42578125" style="1"/>
    <col min="257" max="257" width="1.140625" style="1" customWidth="1"/>
    <col min="258" max="259" width="3.7109375" style="1" customWidth="1"/>
    <col min="260" max="260" width="45.42578125" style="1" customWidth="1"/>
    <col min="261" max="266" width="15.7109375" style="1" customWidth="1"/>
    <col min="267" max="267" width="2" style="1" customWidth="1"/>
    <col min="268" max="512" width="11.42578125" style="1"/>
    <col min="513" max="513" width="1.140625" style="1" customWidth="1"/>
    <col min="514" max="515" width="3.7109375" style="1" customWidth="1"/>
    <col min="516" max="516" width="45.42578125" style="1" customWidth="1"/>
    <col min="517" max="522" width="15.7109375" style="1" customWidth="1"/>
    <col min="523" max="523" width="2" style="1" customWidth="1"/>
    <col min="524" max="768" width="11.42578125" style="1"/>
    <col min="769" max="769" width="1.140625" style="1" customWidth="1"/>
    <col min="770" max="771" width="3.7109375" style="1" customWidth="1"/>
    <col min="772" max="772" width="45.42578125" style="1" customWidth="1"/>
    <col min="773" max="778" width="15.7109375" style="1" customWidth="1"/>
    <col min="779" max="779" width="2" style="1" customWidth="1"/>
    <col min="780" max="1024" width="11.42578125" style="1"/>
    <col min="1025" max="1025" width="1.140625" style="1" customWidth="1"/>
    <col min="1026" max="1027" width="3.7109375" style="1" customWidth="1"/>
    <col min="1028" max="1028" width="45.42578125" style="1" customWidth="1"/>
    <col min="1029" max="1034" width="15.7109375" style="1" customWidth="1"/>
    <col min="1035" max="1035" width="2" style="1" customWidth="1"/>
    <col min="1036" max="1280" width="11.42578125" style="1"/>
    <col min="1281" max="1281" width="1.140625" style="1" customWidth="1"/>
    <col min="1282" max="1283" width="3.7109375" style="1" customWidth="1"/>
    <col min="1284" max="1284" width="45.42578125" style="1" customWidth="1"/>
    <col min="1285" max="1290" width="15.7109375" style="1" customWidth="1"/>
    <col min="1291" max="1291" width="2" style="1" customWidth="1"/>
    <col min="1292" max="1536" width="11.42578125" style="1"/>
    <col min="1537" max="1537" width="1.140625" style="1" customWidth="1"/>
    <col min="1538" max="1539" width="3.7109375" style="1" customWidth="1"/>
    <col min="1540" max="1540" width="45.42578125" style="1" customWidth="1"/>
    <col min="1541" max="1546" width="15.7109375" style="1" customWidth="1"/>
    <col min="1547" max="1547" width="2" style="1" customWidth="1"/>
    <col min="1548" max="1792" width="11.42578125" style="1"/>
    <col min="1793" max="1793" width="1.140625" style="1" customWidth="1"/>
    <col min="1794" max="1795" width="3.7109375" style="1" customWidth="1"/>
    <col min="1796" max="1796" width="45.42578125" style="1" customWidth="1"/>
    <col min="1797" max="1802" width="15.7109375" style="1" customWidth="1"/>
    <col min="1803" max="1803" width="2" style="1" customWidth="1"/>
    <col min="1804" max="2048" width="11.42578125" style="1"/>
    <col min="2049" max="2049" width="1.140625" style="1" customWidth="1"/>
    <col min="2050" max="2051" width="3.7109375" style="1" customWidth="1"/>
    <col min="2052" max="2052" width="45.42578125" style="1" customWidth="1"/>
    <col min="2053" max="2058" width="15.7109375" style="1" customWidth="1"/>
    <col min="2059" max="2059" width="2" style="1" customWidth="1"/>
    <col min="2060" max="2304" width="11.42578125" style="1"/>
    <col min="2305" max="2305" width="1.140625" style="1" customWidth="1"/>
    <col min="2306" max="2307" width="3.7109375" style="1" customWidth="1"/>
    <col min="2308" max="2308" width="45.42578125" style="1" customWidth="1"/>
    <col min="2309" max="2314" width="15.7109375" style="1" customWidth="1"/>
    <col min="2315" max="2315" width="2" style="1" customWidth="1"/>
    <col min="2316" max="2560" width="11.42578125" style="1"/>
    <col min="2561" max="2561" width="1.140625" style="1" customWidth="1"/>
    <col min="2562" max="2563" width="3.7109375" style="1" customWidth="1"/>
    <col min="2564" max="2564" width="45.42578125" style="1" customWidth="1"/>
    <col min="2565" max="2570" width="15.7109375" style="1" customWidth="1"/>
    <col min="2571" max="2571" width="2" style="1" customWidth="1"/>
    <col min="2572" max="2816" width="11.42578125" style="1"/>
    <col min="2817" max="2817" width="1.140625" style="1" customWidth="1"/>
    <col min="2818" max="2819" width="3.7109375" style="1" customWidth="1"/>
    <col min="2820" max="2820" width="45.42578125" style="1" customWidth="1"/>
    <col min="2821" max="2826" width="15.7109375" style="1" customWidth="1"/>
    <col min="2827" max="2827" width="2" style="1" customWidth="1"/>
    <col min="2828" max="3072" width="11.42578125" style="1"/>
    <col min="3073" max="3073" width="1.140625" style="1" customWidth="1"/>
    <col min="3074" max="3075" width="3.7109375" style="1" customWidth="1"/>
    <col min="3076" max="3076" width="45.42578125" style="1" customWidth="1"/>
    <col min="3077" max="3082" width="15.7109375" style="1" customWidth="1"/>
    <col min="3083" max="3083" width="2" style="1" customWidth="1"/>
    <col min="3084" max="3328" width="11.42578125" style="1"/>
    <col min="3329" max="3329" width="1.140625" style="1" customWidth="1"/>
    <col min="3330" max="3331" width="3.7109375" style="1" customWidth="1"/>
    <col min="3332" max="3332" width="45.42578125" style="1" customWidth="1"/>
    <col min="3333" max="3338" width="15.7109375" style="1" customWidth="1"/>
    <col min="3339" max="3339" width="2" style="1" customWidth="1"/>
    <col min="3340" max="3584" width="11.42578125" style="1"/>
    <col min="3585" max="3585" width="1.140625" style="1" customWidth="1"/>
    <col min="3586" max="3587" width="3.7109375" style="1" customWidth="1"/>
    <col min="3588" max="3588" width="45.42578125" style="1" customWidth="1"/>
    <col min="3589" max="3594" width="15.7109375" style="1" customWidth="1"/>
    <col min="3595" max="3595" width="2" style="1" customWidth="1"/>
    <col min="3596" max="3840" width="11.42578125" style="1"/>
    <col min="3841" max="3841" width="1.140625" style="1" customWidth="1"/>
    <col min="3842" max="3843" width="3.7109375" style="1" customWidth="1"/>
    <col min="3844" max="3844" width="45.42578125" style="1" customWidth="1"/>
    <col min="3845" max="3850" width="15.7109375" style="1" customWidth="1"/>
    <col min="3851" max="3851" width="2" style="1" customWidth="1"/>
    <col min="3852" max="4096" width="11.42578125" style="1"/>
    <col min="4097" max="4097" width="1.140625" style="1" customWidth="1"/>
    <col min="4098" max="4099" width="3.7109375" style="1" customWidth="1"/>
    <col min="4100" max="4100" width="45.42578125" style="1" customWidth="1"/>
    <col min="4101" max="4106" width="15.7109375" style="1" customWidth="1"/>
    <col min="4107" max="4107" width="2" style="1" customWidth="1"/>
    <col min="4108" max="4352" width="11.42578125" style="1"/>
    <col min="4353" max="4353" width="1.140625" style="1" customWidth="1"/>
    <col min="4354" max="4355" width="3.7109375" style="1" customWidth="1"/>
    <col min="4356" max="4356" width="45.42578125" style="1" customWidth="1"/>
    <col min="4357" max="4362" width="15.7109375" style="1" customWidth="1"/>
    <col min="4363" max="4363" width="2" style="1" customWidth="1"/>
    <col min="4364" max="4608" width="11.42578125" style="1"/>
    <col min="4609" max="4609" width="1.140625" style="1" customWidth="1"/>
    <col min="4610" max="4611" width="3.7109375" style="1" customWidth="1"/>
    <col min="4612" max="4612" width="45.42578125" style="1" customWidth="1"/>
    <col min="4613" max="4618" width="15.7109375" style="1" customWidth="1"/>
    <col min="4619" max="4619" width="2" style="1" customWidth="1"/>
    <col min="4620" max="4864" width="11.42578125" style="1"/>
    <col min="4865" max="4865" width="1.140625" style="1" customWidth="1"/>
    <col min="4866" max="4867" width="3.7109375" style="1" customWidth="1"/>
    <col min="4868" max="4868" width="45.42578125" style="1" customWidth="1"/>
    <col min="4869" max="4874" width="15.7109375" style="1" customWidth="1"/>
    <col min="4875" max="4875" width="2" style="1" customWidth="1"/>
    <col min="4876" max="5120" width="11.42578125" style="1"/>
    <col min="5121" max="5121" width="1.140625" style="1" customWidth="1"/>
    <col min="5122" max="5123" width="3.7109375" style="1" customWidth="1"/>
    <col min="5124" max="5124" width="45.42578125" style="1" customWidth="1"/>
    <col min="5125" max="5130" width="15.7109375" style="1" customWidth="1"/>
    <col min="5131" max="5131" width="2" style="1" customWidth="1"/>
    <col min="5132" max="5376" width="11.42578125" style="1"/>
    <col min="5377" max="5377" width="1.140625" style="1" customWidth="1"/>
    <col min="5378" max="5379" width="3.7109375" style="1" customWidth="1"/>
    <col min="5380" max="5380" width="45.42578125" style="1" customWidth="1"/>
    <col min="5381" max="5386" width="15.7109375" style="1" customWidth="1"/>
    <col min="5387" max="5387" width="2" style="1" customWidth="1"/>
    <col min="5388" max="5632" width="11.42578125" style="1"/>
    <col min="5633" max="5633" width="1.140625" style="1" customWidth="1"/>
    <col min="5634" max="5635" width="3.7109375" style="1" customWidth="1"/>
    <col min="5636" max="5636" width="45.42578125" style="1" customWidth="1"/>
    <col min="5637" max="5642" width="15.7109375" style="1" customWidth="1"/>
    <col min="5643" max="5643" width="2" style="1" customWidth="1"/>
    <col min="5644" max="5888" width="11.42578125" style="1"/>
    <col min="5889" max="5889" width="1.140625" style="1" customWidth="1"/>
    <col min="5890" max="5891" width="3.7109375" style="1" customWidth="1"/>
    <col min="5892" max="5892" width="45.42578125" style="1" customWidth="1"/>
    <col min="5893" max="5898" width="15.7109375" style="1" customWidth="1"/>
    <col min="5899" max="5899" width="2" style="1" customWidth="1"/>
    <col min="5900" max="6144" width="11.42578125" style="1"/>
    <col min="6145" max="6145" width="1.140625" style="1" customWidth="1"/>
    <col min="6146" max="6147" width="3.7109375" style="1" customWidth="1"/>
    <col min="6148" max="6148" width="45.42578125" style="1" customWidth="1"/>
    <col min="6149" max="6154" width="15.7109375" style="1" customWidth="1"/>
    <col min="6155" max="6155" width="2" style="1" customWidth="1"/>
    <col min="6156" max="6400" width="11.42578125" style="1"/>
    <col min="6401" max="6401" width="1.140625" style="1" customWidth="1"/>
    <col min="6402" max="6403" width="3.7109375" style="1" customWidth="1"/>
    <col min="6404" max="6404" width="45.42578125" style="1" customWidth="1"/>
    <col min="6405" max="6410" width="15.7109375" style="1" customWidth="1"/>
    <col min="6411" max="6411" width="2" style="1" customWidth="1"/>
    <col min="6412" max="6656" width="11.42578125" style="1"/>
    <col min="6657" max="6657" width="1.140625" style="1" customWidth="1"/>
    <col min="6658" max="6659" width="3.7109375" style="1" customWidth="1"/>
    <col min="6660" max="6660" width="45.42578125" style="1" customWidth="1"/>
    <col min="6661" max="6666" width="15.7109375" style="1" customWidth="1"/>
    <col min="6667" max="6667" width="2" style="1" customWidth="1"/>
    <col min="6668" max="6912" width="11.42578125" style="1"/>
    <col min="6913" max="6913" width="1.140625" style="1" customWidth="1"/>
    <col min="6914" max="6915" width="3.7109375" style="1" customWidth="1"/>
    <col min="6916" max="6916" width="45.42578125" style="1" customWidth="1"/>
    <col min="6917" max="6922" width="15.7109375" style="1" customWidth="1"/>
    <col min="6923" max="6923" width="2" style="1" customWidth="1"/>
    <col min="6924" max="7168" width="11.42578125" style="1"/>
    <col min="7169" max="7169" width="1.140625" style="1" customWidth="1"/>
    <col min="7170" max="7171" width="3.7109375" style="1" customWidth="1"/>
    <col min="7172" max="7172" width="45.42578125" style="1" customWidth="1"/>
    <col min="7173" max="7178" width="15.7109375" style="1" customWidth="1"/>
    <col min="7179" max="7179" width="2" style="1" customWidth="1"/>
    <col min="7180" max="7424" width="11.42578125" style="1"/>
    <col min="7425" max="7425" width="1.140625" style="1" customWidth="1"/>
    <col min="7426" max="7427" width="3.7109375" style="1" customWidth="1"/>
    <col min="7428" max="7428" width="45.42578125" style="1" customWidth="1"/>
    <col min="7429" max="7434" width="15.7109375" style="1" customWidth="1"/>
    <col min="7435" max="7435" width="2" style="1" customWidth="1"/>
    <col min="7436" max="7680" width="11.42578125" style="1"/>
    <col min="7681" max="7681" width="1.140625" style="1" customWidth="1"/>
    <col min="7682" max="7683" width="3.7109375" style="1" customWidth="1"/>
    <col min="7684" max="7684" width="45.42578125" style="1" customWidth="1"/>
    <col min="7685" max="7690" width="15.7109375" style="1" customWidth="1"/>
    <col min="7691" max="7691" width="2" style="1" customWidth="1"/>
    <col min="7692" max="7936" width="11.42578125" style="1"/>
    <col min="7937" max="7937" width="1.140625" style="1" customWidth="1"/>
    <col min="7938" max="7939" width="3.7109375" style="1" customWidth="1"/>
    <col min="7940" max="7940" width="45.42578125" style="1" customWidth="1"/>
    <col min="7941" max="7946" width="15.7109375" style="1" customWidth="1"/>
    <col min="7947" max="7947" width="2" style="1" customWidth="1"/>
    <col min="7948" max="8192" width="11.42578125" style="1"/>
    <col min="8193" max="8193" width="1.140625" style="1" customWidth="1"/>
    <col min="8194" max="8195" width="3.7109375" style="1" customWidth="1"/>
    <col min="8196" max="8196" width="45.42578125" style="1" customWidth="1"/>
    <col min="8197" max="8202" width="15.7109375" style="1" customWidth="1"/>
    <col min="8203" max="8203" width="2" style="1" customWidth="1"/>
    <col min="8204" max="8448" width="11.42578125" style="1"/>
    <col min="8449" max="8449" width="1.140625" style="1" customWidth="1"/>
    <col min="8450" max="8451" width="3.7109375" style="1" customWidth="1"/>
    <col min="8452" max="8452" width="45.42578125" style="1" customWidth="1"/>
    <col min="8453" max="8458" width="15.7109375" style="1" customWidth="1"/>
    <col min="8459" max="8459" width="2" style="1" customWidth="1"/>
    <col min="8460" max="8704" width="11.42578125" style="1"/>
    <col min="8705" max="8705" width="1.140625" style="1" customWidth="1"/>
    <col min="8706" max="8707" width="3.7109375" style="1" customWidth="1"/>
    <col min="8708" max="8708" width="45.42578125" style="1" customWidth="1"/>
    <col min="8709" max="8714" width="15.7109375" style="1" customWidth="1"/>
    <col min="8715" max="8715" width="2" style="1" customWidth="1"/>
    <col min="8716" max="8960" width="11.42578125" style="1"/>
    <col min="8961" max="8961" width="1.140625" style="1" customWidth="1"/>
    <col min="8962" max="8963" width="3.7109375" style="1" customWidth="1"/>
    <col min="8964" max="8964" width="45.42578125" style="1" customWidth="1"/>
    <col min="8965" max="8970" width="15.7109375" style="1" customWidth="1"/>
    <col min="8971" max="8971" width="2" style="1" customWidth="1"/>
    <col min="8972" max="9216" width="11.42578125" style="1"/>
    <col min="9217" max="9217" width="1.140625" style="1" customWidth="1"/>
    <col min="9218" max="9219" width="3.7109375" style="1" customWidth="1"/>
    <col min="9220" max="9220" width="45.42578125" style="1" customWidth="1"/>
    <col min="9221" max="9226" width="15.7109375" style="1" customWidth="1"/>
    <col min="9227" max="9227" width="2" style="1" customWidth="1"/>
    <col min="9228" max="9472" width="11.42578125" style="1"/>
    <col min="9473" max="9473" width="1.140625" style="1" customWidth="1"/>
    <col min="9474" max="9475" width="3.7109375" style="1" customWidth="1"/>
    <col min="9476" max="9476" width="45.42578125" style="1" customWidth="1"/>
    <col min="9477" max="9482" width="15.7109375" style="1" customWidth="1"/>
    <col min="9483" max="9483" width="2" style="1" customWidth="1"/>
    <col min="9484" max="9728" width="11.42578125" style="1"/>
    <col min="9729" max="9729" width="1.140625" style="1" customWidth="1"/>
    <col min="9730" max="9731" width="3.7109375" style="1" customWidth="1"/>
    <col min="9732" max="9732" width="45.42578125" style="1" customWidth="1"/>
    <col min="9733" max="9738" width="15.7109375" style="1" customWidth="1"/>
    <col min="9739" max="9739" width="2" style="1" customWidth="1"/>
    <col min="9740" max="9984" width="11.42578125" style="1"/>
    <col min="9985" max="9985" width="1.140625" style="1" customWidth="1"/>
    <col min="9986" max="9987" width="3.7109375" style="1" customWidth="1"/>
    <col min="9988" max="9988" width="45.42578125" style="1" customWidth="1"/>
    <col min="9989" max="9994" width="15.7109375" style="1" customWidth="1"/>
    <col min="9995" max="9995" width="2" style="1" customWidth="1"/>
    <col min="9996" max="10240" width="11.42578125" style="1"/>
    <col min="10241" max="10241" width="1.140625" style="1" customWidth="1"/>
    <col min="10242" max="10243" width="3.7109375" style="1" customWidth="1"/>
    <col min="10244" max="10244" width="45.42578125" style="1" customWidth="1"/>
    <col min="10245" max="10250" width="15.7109375" style="1" customWidth="1"/>
    <col min="10251" max="10251" width="2" style="1" customWidth="1"/>
    <col min="10252" max="10496" width="11.42578125" style="1"/>
    <col min="10497" max="10497" width="1.140625" style="1" customWidth="1"/>
    <col min="10498" max="10499" width="3.7109375" style="1" customWidth="1"/>
    <col min="10500" max="10500" width="45.42578125" style="1" customWidth="1"/>
    <col min="10501" max="10506" width="15.7109375" style="1" customWidth="1"/>
    <col min="10507" max="10507" width="2" style="1" customWidth="1"/>
    <col min="10508" max="10752" width="11.42578125" style="1"/>
    <col min="10753" max="10753" width="1.140625" style="1" customWidth="1"/>
    <col min="10754" max="10755" width="3.7109375" style="1" customWidth="1"/>
    <col min="10756" max="10756" width="45.42578125" style="1" customWidth="1"/>
    <col min="10757" max="10762" width="15.7109375" style="1" customWidth="1"/>
    <col min="10763" max="10763" width="2" style="1" customWidth="1"/>
    <col min="10764" max="11008" width="11.42578125" style="1"/>
    <col min="11009" max="11009" width="1.140625" style="1" customWidth="1"/>
    <col min="11010" max="11011" width="3.7109375" style="1" customWidth="1"/>
    <col min="11012" max="11012" width="45.42578125" style="1" customWidth="1"/>
    <col min="11013" max="11018" width="15.7109375" style="1" customWidth="1"/>
    <col min="11019" max="11019" width="2" style="1" customWidth="1"/>
    <col min="11020" max="11264" width="11.42578125" style="1"/>
    <col min="11265" max="11265" width="1.140625" style="1" customWidth="1"/>
    <col min="11266" max="11267" width="3.7109375" style="1" customWidth="1"/>
    <col min="11268" max="11268" width="45.42578125" style="1" customWidth="1"/>
    <col min="11269" max="11274" width="15.7109375" style="1" customWidth="1"/>
    <col min="11275" max="11275" width="2" style="1" customWidth="1"/>
    <col min="11276" max="11520" width="11.42578125" style="1"/>
    <col min="11521" max="11521" width="1.140625" style="1" customWidth="1"/>
    <col min="11522" max="11523" width="3.7109375" style="1" customWidth="1"/>
    <col min="11524" max="11524" width="45.42578125" style="1" customWidth="1"/>
    <col min="11525" max="11530" width="15.7109375" style="1" customWidth="1"/>
    <col min="11531" max="11531" width="2" style="1" customWidth="1"/>
    <col min="11532" max="11776" width="11.42578125" style="1"/>
    <col min="11777" max="11777" width="1.140625" style="1" customWidth="1"/>
    <col min="11778" max="11779" width="3.7109375" style="1" customWidth="1"/>
    <col min="11780" max="11780" width="45.42578125" style="1" customWidth="1"/>
    <col min="11781" max="11786" width="15.7109375" style="1" customWidth="1"/>
    <col min="11787" max="11787" width="2" style="1" customWidth="1"/>
    <col min="11788" max="12032" width="11.42578125" style="1"/>
    <col min="12033" max="12033" width="1.140625" style="1" customWidth="1"/>
    <col min="12034" max="12035" width="3.7109375" style="1" customWidth="1"/>
    <col min="12036" max="12036" width="45.42578125" style="1" customWidth="1"/>
    <col min="12037" max="12042" width="15.7109375" style="1" customWidth="1"/>
    <col min="12043" max="12043" width="2" style="1" customWidth="1"/>
    <col min="12044" max="12288" width="11.42578125" style="1"/>
    <col min="12289" max="12289" width="1.140625" style="1" customWidth="1"/>
    <col min="12290" max="12291" width="3.7109375" style="1" customWidth="1"/>
    <col min="12292" max="12292" width="45.42578125" style="1" customWidth="1"/>
    <col min="12293" max="12298" width="15.7109375" style="1" customWidth="1"/>
    <col min="12299" max="12299" width="2" style="1" customWidth="1"/>
    <col min="12300" max="12544" width="11.42578125" style="1"/>
    <col min="12545" max="12545" width="1.140625" style="1" customWidth="1"/>
    <col min="12546" max="12547" width="3.7109375" style="1" customWidth="1"/>
    <col min="12548" max="12548" width="45.42578125" style="1" customWidth="1"/>
    <col min="12549" max="12554" width="15.7109375" style="1" customWidth="1"/>
    <col min="12555" max="12555" width="2" style="1" customWidth="1"/>
    <col min="12556" max="12800" width="11.42578125" style="1"/>
    <col min="12801" max="12801" width="1.140625" style="1" customWidth="1"/>
    <col min="12802" max="12803" width="3.7109375" style="1" customWidth="1"/>
    <col min="12804" max="12804" width="45.42578125" style="1" customWidth="1"/>
    <col min="12805" max="12810" width="15.7109375" style="1" customWidth="1"/>
    <col min="12811" max="12811" width="2" style="1" customWidth="1"/>
    <col min="12812" max="13056" width="11.42578125" style="1"/>
    <col min="13057" max="13057" width="1.140625" style="1" customWidth="1"/>
    <col min="13058" max="13059" width="3.7109375" style="1" customWidth="1"/>
    <col min="13060" max="13060" width="45.42578125" style="1" customWidth="1"/>
    <col min="13061" max="13066" width="15.7109375" style="1" customWidth="1"/>
    <col min="13067" max="13067" width="2" style="1" customWidth="1"/>
    <col min="13068" max="13312" width="11.42578125" style="1"/>
    <col min="13313" max="13313" width="1.140625" style="1" customWidth="1"/>
    <col min="13314" max="13315" width="3.7109375" style="1" customWidth="1"/>
    <col min="13316" max="13316" width="45.42578125" style="1" customWidth="1"/>
    <col min="13317" max="13322" width="15.7109375" style="1" customWidth="1"/>
    <col min="13323" max="13323" width="2" style="1" customWidth="1"/>
    <col min="13324" max="13568" width="11.42578125" style="1"/>
    <col min="13569" max="13569" width="1.140625" style="1" customWidth="1"/>
    <col min="13570" max="13571" width="3.7109375" style="1" customWidth="1"/>
    <col min="13572" max="13572" width="45.42578125" style="1" customWidth="1"/>
    <col min="13573" max="13578" width="15.7109375" style="1" customWidth="1"/>
    <col min="13579" max="13579" width="2" style="1" customWidth="1"/>
    <col min="13580" max="13824" width="11.42578125" style="1"/>
    <col min="13825" max="13825" width="1.140625" style="1" customWidth="1"/>
    <col min="13826" max="13827" width="3.7109375" style="1" customWidth="1"/>
    <col min="13828" max="13828" width="45.42578125" style="1" customWidth="1"/>
    <col min="13829" max="13834" width="15.7109375" style="1" customWidth="1"/>
    <col min="13835" max="13835" width="2" style="1" customWidth="1"/>
    <col min="13836" max="14080" width="11.42578125" style="1"/>
    <col min="14081" max="14081" width="1.140625" style="1" customWidth="1"/>
    <col min="14082" max="14083" width="3.7109375" style="1" customWidth="1"/>
    <col min="14084" max="14084" width="45.42578125" style="1" customWidth="1"/>
    <col min="14085" max="14090" width="15.7109375" style="1" customWidth="1"/>
    <col min="14091" max="14091" width="2" style="1" customWidth="1"/>
    <col min="14092" max="14336" width="11.42578125" style="1"/>
    <col min="14337" max="14337" width="1.140625" style="1" customWidth="1"/>
    <col min="14338" max="14339" width="3.7109375" style="1" customWidth="1"/>
    <col min="14340" max="14340" width="45.42578125" style="1" customWidth="1"/>
    <col min="14341" max="14346" width="15.7109375" style="1" customWidth="1"/>
    <col min="14347" max="14347" width="2" style="1" customWidth="1"/>
    <col min="14348" max="14592" width="11.42578125" style="1"/>
    <col min="14593" max="14593" width="1.140625" style="1" customWidth="1"/>
    <col min="14594" max="14595" width="3.7109375" style="1" customWidth="1"/>
    <col min="14596" max="14596" width="45.42578125" style="1" customWidth="1"/>
    <col min="14597" max="14602" width="15.7109375" style="1" customWidth="1"/>
    <col min="14603" max="14603" width="2" style="1" customWidth="1"/>
    <col min="14604" max="14848" width="11.42578125" style="1"/>
    <col min="14849" max="14849" width="1.140625" style="1" customWidth="1"/>
    <col min="14850" max="14851" width="3.7109375" style="1" customWidth="1"/>
    <col min="14852" max="14852" width="45.42578125" style="1" customWidth="1"/>
    <col min="14853" max="14858" width="15.7109375" style="1" customWidth="1"/>
    <col min="14859" max="14859" width="2" style="1" customWidth="1"/>
    <col min="14860" max="15104" width="11.42578125" style="1"/>
    <col min="15105" max="15105" width="1.140625" style="1" customWidth="1"/>
    <col min="15106" max="15107" width="3.7109375" style="1" customWidth="1"/>
    <col min="15108" max="15108" width="45.42578125" style="1" customWidth="1"/>
    <col min="15109" max="15114" width="15.7109375" style="1" customWidth="1"/>
    <col min="15115" max="15115" width="2" style="1" customWidth="1"/>
    <col min="15116" max="15360" width="11.42578125" style="1"/>
    <col min="15361" max="15361" width="1.140625" style="1" customWidth="1"/>
    <col min="15362" max="15363" width="3.7109375" style="1" customWidth="1"/>
    <col min="15364" max="15364" width="45.42578125" style="1" customWidth="1"/>
    <col min="15365" max="15370" width="15.7109375" style="1" customWidth="1"/>
    <col min="15371" max="15371" width="2" style="1" customWidth="1"/>
    <col min="15372" max="15616" width="11.42578125" style="1"/>
    <col min="15617" max="15617" width="1.140625" style="1" customWidth="1"/>
    <col min="15618" max="15619" width="3.7109375" style="1" customWidth="1"/>
    <col min="15620" max="15620" width="45.42578125" style="1" customWidth="1"/>
    <col min="15621" max="15626" width="15.7109375" style="1" customWidth="1"/>
    <col min="15627" max="15627" width="2" style="1" customWidth="1"/>
    <col min="15628" max="15872" width="11.42578125" style="1"/>
    <col min="15873" max="15873" width="1.140625" style="1" customWidth="1"/>
    <col min="15874" max="15875" width="3.7109375" style="1" customWidth="1"/>
    <col min="15876" max="15876" width="45.42578125" style="1" customWidth="1"/>
    <col min="15877" max="15882" width="15.7109375" style="1" customWidth="1"/>
    <col min="15883" max="15883" width="2" style="1" customWidth="1"/>
    <col min="15884" max="16128" width="11.42578125" style="1"/>
    <col min="16129" max="16129" width="1.140625" style="1" customWidth="1"/>
    <col min="16130" max="16131" width="3.7109375" style="1" customWidth="1"/>
    <col min="16132" max="16132" width="45.42578125" style="1" customWidth="1"/>
    <col min="16133" max="16138" width="15.7109375" style="1" customWidth="1"/>
    <col min="16139" max="16139" width="2" style="1" customWidth="1"/>
    <col min="16140" max="16384" width="11.42578125" style="1"/>
  </cols>
  <sheetData>
    <row r="1" spans="1:11" x14ac:dyDescent="0.25">
      <c r="B1" s="2"/>
      <c r="C1" s="2"/>
      <c r="D1" s="2"/>
      <c r="E1" s="2"/>
      <c r="F1" s="2"/>
      <c r="G1" s="2"/>
      <c r="H1" s="2"/>
      <c r="I1" s="2"/>
      <c r="J1" s="2"/>
    </row>
    <row r="2" spans="1:11" ht="3" customHeight="1" x14ac:dyDescent="0.25">
      <c r="A2" s="3"/>
      <c r="B2" s="75"/>
      <c r="C2" s="76"/>
      <c r="D2" s="76"/>
      <c r="E2" s="76"/>
      <c r="F2" s="76"/>
      <c r="G2" s="76"/>
      <c r="H2" s="76"/>
      <c r="I2" s="76"/>
      <c r="J2" s="77"/>
      <c r="K2" s="4"/>
    </row>
    <row r="3" spans="1:11" ht="15.2" customHeight="1" x14ac:dyDescent="0.25">
      <c r="A3" s="3"/>
      <c r="B3" s="78" t="s">
        <v>0</v>
      </c>
      <c r="C3" s="79"/>
      <c r="D3" s="79"/>
      <c r="E3" s="79"/>
      <c r="F3" s="79"/>
      <c r="G3" s="79"/>
      <c r="H3" s="79"/>
      <c r="I3" s="79"/>
      <c r="J3" s="80"/>
      <c r="K3" s="4"/>
    </row>
    <row r="4" spans="1:11" x14ac:dyDescent="0.25">
      <c r="A4" s="3"/>
      <c r="B4" s="78" t="s">
        <v>1</v>
      </c>
      <c r="C4" s="79"/>
      <c r="D4" s="79"/>
      <c r="E4" s="79"/>
      <c r="F4" s="79"/>
      <c r="G4" s="79"/>
      <c r="H4" s="79"/>
      <c r="I4" s="79"/>
      <c r="J4" s="80"/>
      <c r="K4" s="4"/>
    </row>
    <row r="5" spans="1:11" ht="12.95" customHeight="1" x14ac:dyDescent="0.25">
      <c r="A5" s="3"/>
      <c r="B5" s="81" t="s">
        <v>2</v>
      </c>
      <c r="C5" s="82"/>
      <c r="D5" s="82"/>
      <c r="E5" s="82"/>
      <c r="F5" s="82"/>
      <c r="G5" s="82"/>
      <c r="H5" s="82"/>
      <c r="I5" s="82"/>
      <c r="J5" s="83"/>
      <c r="K5" s="4"/>
    </row>
    <row r="6" spans="1:11" ht="12.95" customHeight="1" x14ac:dyDescent="0.25">
      <c r="A6" s="3"/>
      <c r="B6" s="81" t="s">
        <v>3</v>
      </c>
      <c r="C6" s="82"/>
      <c r="D6" s="82"/>
      <c r="E6" s="82"/>
      <c r="F6" s="82"/>
      <c r="G6" s="82"/>
      <c r="H6" s="82"/>
      <c r="I6" s="82"/>
      <c r="J6" s="83"/>
      <c r="K6" s="4"/>
    </row>
    <row r="7" spans="1:11" ht="12.95" customHeight="1" x14ac:dyDescent="0.25">
      <c r="A7" s="3"/>
      <c r="B7" s="84" t="s">
        <v>4</v>
      </c>
      <c r="C7" s="85"/>
      <c r="D7" s="85"/>
      <c r="E7" s="85"/>
      <c r="F7" s="85"/>
      <c r="G7" s="85"/>
      <c r="H7" s="85"/>
      <c r="I7" s="85"/>
      <c r="J7" s="86"/>
      <c r="K7" s="4"/>
    </row>
    <row r="8" spans="1:11" ht="6" customHeight="1" x14ac:dyDescent="0.25">
      <c r="A8" s="5"/>
      <c r="B8" s="6"/>
      <c r="C8" s="6"/>
      <c r="D8" s="6"/>
      <c r="E8" s="7"/>
      <c r="F8" s="8"/>
      <c r="G8" s="8"/>
      <c r="H8" s="8"/>
      <c r="I8" s="8"/>
      <c r="J8" s="8"/>
    </row>
    <row r="9" spans="1:11" x14ac:dyDescent="0.25">
      <c r="A9" s="9"/>
      <c r="B9" s="74" t="s">
        <v>5</v>
      </c>
      <c r="C9" s="74"/>
      <c r="D9" s="74"/>
      <c r="E9" s="74" t="s">
        <v>6</v>
      </c>
      <c r="F9" s="74"/>
      <c r="G9" s="74"/>
      <c r="H9" s="74"/>
      <c r="I9" s="74"/>
      <c r="J9" s="73" t="s">
        <v>7</v>
      </c>
      <c r="K9" s="4"/>
    </row>
    <row r="10" spans="1:11" ht="24.2" customHeight="1" x14ac:dyDescent="0.25">
      <c r="A10" s="9"/>
      <c r="B10" s="74"/>
      <c r="C10" s="74"/>
      <c r="D10" s="74"/>
      <c r="E10" s="10" t="s">
        <v>8</v>
      </c>
      <c r="F10" s="11" t="s">
        <v>9</v>
      </c>
      <c r="G10" s="10" t="s">
        <v>10</v>
      </c>
      <c r="H10" s="10" t="s">
        <v>11</v>
      </c>
      <c r="I10" s="10" t="s">
        <v>12</v>
      </c>
      <c r="J10" s="73"/>
      <c r="K10" s="4"/>
    </row>
    <row r="11" spans="1:11" ht="12.2" customHeight="1" x14ac:dyDescent="0.25">
      <c r="A11" s="9"/>
      <c r="B11" s="74"/>
      <c r="C11" s="74"/>
      <c r="D11" s="74"/>
      <c r="E11" s="10" t="s">
        <v>13</v>
      </c>
      <c r="F11" s="10" t="s">
        <v>14</v>
      </c>
      <c r="G11" s="10" t="s">
        <v>15</v>
      </c>
      <c r="H11" s="10" t="s">
        <v>16</v>
      </c>
      <c r="I11" s="10" t="s">
        <v>17</v>
      </c>
      <c r="J11" s="10" t="s">
        <v>18</v>
      </c>
      <c r="K11" s="4"/>
    </row>
    <row r="12" spans="1:11" ht="6" customHeight="1" x14ac:dyDescent="0.25">
      <c r="A12" s="12"/>
      <c r="B12" s="13"/>
      <c r="C12" s="14"/>
      <c r="D12" s="15"/>
      <c r="E12" s="16"/>
      <c r="F12" s="16"/>
      <c r="G12" s="16"/>
      <c r="H12" s="16"/>
      <c r="I12" s="16"/>
      <c r="J12" s="16"/>
      <c r="K12" s="4"/>
    </row>
    <row r="13" spans="1:11" x14ac:dyDescent="0.25">
      <c r="A13" s="12"/>
      <c r="B13" s="70" t="s">
        <v>19</v>
      </c>
      <c r="C13" s="57"/>
      <c r="D13" s="58"/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f t="shared" ref="J13:J22" si="0">I13-E13</f>
        <v>0</v>
      </c>
      <c r="K13" s="4"/>
    </row>
    <row r="14" spans="1:11" x14ac:dyDescent="0.25">
      <c r="A14" s="12"/>
      <c r="B14" s="70" t="s">
        <v>20</v>
      </c>
      <c r="C14" s="57"/>
      <c r="D14" s="58"/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f t="shared" si="0"/>
        <v>0</v>
      </c>
      <c r="K14" s="4"/>
    </row>
    <row r="15" spans="1:11" x14ac:dyDescent="0.25">
      <c r="A15" s="12"/>
      <c r="B15" s="70" t="s">
        <v>21</v>
      </c>
      <c r="C15" s="57"/>
      <c r="D15" s="58"/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f t="shared" si="0"/>
        <v>0</v>
      </c>
      <c r="K15" s="4"/>
    </row>
    <row r="16" spans="1:11" x14ac:dyDescent="0.25">
      <c r="A16" s="12"/>
      <c r="B16" s="70" t="s">
        <v>22</v>
      </c>
      <c r="C16" s="57"/>
      <c r="D16" s="58"/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f t="shared" si="0"/>
        <v>0</v>
      </c>
      <c r="K16" s="4"/>
    </row>
    <row r="17" spans="1:11" x14ac:dyDescent="0.25">
      <c r="A17" s="12"/>
      <c r="B17" s="70" t="s">
        <v>23</v>
      </c>
      <c r="C17" s="57"/>
      <c r="D17" s="58"/>
      <c r="E17" s="17">
        <v>0</v>
      </c>
      <c r="F17" s="17">
        <v>3586.56</v>
      </c>
      <c r="G17" s="17">
        <v>3586.56</v>
      </c>
      <c r="H17" s="17">
        <v>3586.56</v>
      </c>
      <c r="I17" s="17">
        <v>3586.56</v>
      </c>
      <c r="J17" s="17">
        <f t="shared" si="0"/>
        <v>3586.56</v>
      </c>
      <c r="K17" s="4"/>
    </row>
    <row r="18" spans="1:11" x14ac:dyDescent="0.25">
      <c r="A18" s="12"/>
      <c r="B18" s="70" t="s">
        <v>24</v>
      </c>
      <c r="C18" s="57"/>
      <c r="D18" s="58"/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f t="shared" si="0"/>
        <v>0</v>
      </c>
      <c r="K18" s="4"/>
    </row>
    <row r="19" spans="1:11" x14ac:dyDescent="0.25">
      <c r="A19" s="12"/>
      <c r="B19" s="70" t="s">
        <v>25</v>
      </c>
      <c r="C19" s="57"/>
      <c r="D19" s="58"/>
      <c r="E19" s="17">
        <v>8532000</v>
      </c>
      <c r="F19" s="17">
        <v>-3455552.29</v>
      </c>
      <c r="G19" s="17">
        <v>5076447.71</v>
      </c>
      <c r="H19" s="17">
        <v>5076447.71</v>
      </c>
      <c r="I19" s="17">
        <v>5076447.71</v>
      </c>
      <c r="J19" s="17">
        <f t="shared" si="0"/>
        <v>-3455552.29</v>
      </c>
      <c r="K19" s="4"/>
    </row>
    <row r="20" spans="1:11" x14ac:dyDescent="0.25">
      <c r="A20" s="12"/>
      <c r="B20" s="70" t="s">
        <v>26</v>
      </c>
      <c r="C20" s="57"/>
      <c r="D20" s="58"/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f t="shared" si="0"/>
        <v>0</v>
      </c>
      <c r="K20" s="4"/>
    </row>
    <row r="21" spans="1:11" x14ac:dyDescent="0.25">
      <c r="A21" s="18"/>
      <c r="B21" s="70" t="s">
        <v>27</v>
      </c>
      <c r="C21" s="57"/>
      <c r="D21" s="58"/>
      <c r="E21" s="17">
        <v>40197278</v>
      </c>
      <c r="F21" s="17">
        <v>2386510</v>
      </c>
      <c r="G21" s="17">
        <v>42583788</v>
      </c>
      <c r="H21" s="17">
        <v>42583788</v>
      </c>
      <c r="I21" s="17">
        <v>42583788</v>
      </c>
      <c r="J21" s="17">
        <f t="shared" si="0"/>
        <v>2386510</v>
      </c>
      <c r="K21" s="4"/>
    </row>
    <row r="22" spans="1:11" x14ac:dyDescent="0.25">
      <c r="A22" s="12"/>
      <c r="B22" s="70" t="s">
        <v>28</v>
      </c>
      <c r="C22" s="57"/>
      <c r="D22" s="58"/>
      <c r="E22" s="17">
        <v>0</v>
      </c>
      <c r="F22" s="17">
        <v>1982441.46</v>
      </c>
      <c r="G22" s="17">
        <v>1982441.46</v>
      </c>
      <c r="H22" s="17">
        <v>0</v>
      </c>
      <c r="I22" s="17">
        <v>0</v>
      </c>
      <c r="J22" s="17">
        <f t="shared" si="0"/>
        <v>0</v>
      </c>
      <c r="K22" s="4"/>
    </row>
    <row r="23" spans="1:11" ht="6" customHeight="1" x14ac:dyDescent="0.25">
      <c r="A23" s="12"/>
      <c r="B23" s="19"/>
      <c r="C23" s="20"/>
      <c r="D23" s="21"/>
      <c r="E23" s="22"/>
      <c r="F23" s="22"/>
      <c r="G23" s="22"/>
      <c r="H23" s="22"/>
      <c r="I23" s="22"/>
      <c r="J23" s="23"/>
      <c r="K23" s="4"/>
    </row>
    <row r="24" spans="1:11" x14ac:dyDescent="0.25">
      <c r="A24" s="9"/>
      <c r="B24" s="24"/>
      <c r="C24" s="25"/>
      <c r="D24" s="26" t="s">
        <v>29</v>
      </c>
      <c r="E24" s="27">
        <f>SUM(E13:E22)</f>
        <v>48729278</v>
      </c>
      <c r="F24" s="27">
        <f>SUM(F13:F22)</f>
        <v>916985.73</v>
      </c>
      <c r="G24" s="27">
        <f>SUM(G13:G22)</f>
        <v>49646263.729999997</v>
      </c>
      <c r="H24" s="27">
        <f>SUM(H13:H22)</f>
        <v>47663822.269999996</v>
      </c>
      <c r="I24" s="27">
        <f>SUM(I13:I22)</f>
        <v>47663822.269999996</v>
      </c>
      <c r="J24" s="71">
        <v>0</v>
      </c>
      <c r="K24" s="4"/>
    </row>
    <row r="25" spans="1:11" x14ac:dyDescent="0.25">
      <c r="A25" s="28"/>
      <c r="B25" s="29"/>
      <c r="C25" s="29"/>
      <c r="D25" s="29"/>
      <c r="E25" s="30"/>
      <c r="F25" s="30"/>
      <c r="G25" s="31"/>
      <c r="H25" s="61" t="s">
        <v>30</v>
      </c>
      <c r="I25" s="62"/>
      <c r="J25" s="72"/>
      <c r="K25" s="4"/>
    </row>
    <row r="26" spans="1:11" ht="12.2" customHeight="1" x14ac:dyDescent="0.25">
      <c r="A26" s="5"/>
      <c r="B26" s="32"/>
      <c r="C26" s="32"/>
      <c r="D26" s="32"/>
      <c r="E26" s="33"/>
      <c r="F26" s="33"/>
      <c r="G26" s="33"/>
      <c r="H26" s="8"/>
      <c r="I26" s="8"/>
      <c r="J26" s="8"/>
    </row>
    <row r="27" spans="1:11" x14ac:dyDescent="0.25">
      <c r="A27" s="9"/>
      <c r="B27" s="73" t="s">
        <v>31</v>
      </c>
      <c r="C27" s="73"/>
      <c r="D27" s="73"/>
      <c r="E27" s="74" t="s">
        <v>6</v>
      </c>
      <c r="F27" s="74"/>
      <c r="G27" s="74"/>
      <c r="H27" s="74"/>
      <c r="I27" s="74"/>
      <c r="J27" s="73" t="s">
        <v>7</v>
      </c>
      <c r="K27" s="4"/>
    </row>
    <row r="28" spans="1:11" ht="24.2" customHeight="1" x14ac:dyDescent="0.25">
      <c r="A28" s="9"/>
      <c r="B28" s="73"/>
      <c r="C28" s="73"/>
      <c r="D28" s="73"/>
      <c r="E28" s="10" t="s">
        <v>8</v>
      </c>
      <c r="F28" s="11" t="s">
        <v>9</v>
      </c>
      <c r="G28" s="10" t="s">
        <v>10</v>
      </c>
      <c r="H28" s="10" t="s">
        <v>11</v>
      </c>
      <c r="I28" s="10" t="s">
        <v>12</v>
      </c>
      <c r="J28" s="73"/>
      <c r="K28" s="4"/>
    </row>
    <row r="29" spans="1:11" ht="12.2" customHeight="1" x14ac:dyDescent="0.25">
      <c r="A29" s="9"/>
      <c r="B29" s="73"/>
      <c r="C29" s="73"/>
      <c r="D29" s="73"/>
      <c r="E29" s="10" t="s">
        <v>13</v>
      </c>
      <c r="F29" s="10" t="s">
        <v>14</v>
      </c>
      <c r="G29" s="10" t="s">
        <v>15</v>
      </c>
      <c r="H29" s="10" t="s">
        <v>16</v>
      </c>
      <c r="I29" s="10" t="s">
        <v>17</v>
      </c>
      <c r="J29" s="10" t="s">
        <v>18</v>
      </c>
      <c r="K29" s="4"/>
    </row>
    <row r="30" spans="1:11" ht="6" customHeight="1" x14ac:dyDescent="0.25">
      <c r="A30" s="12"/>
      <c r="B30" s="13"/>
      <c r="C30" s="14"/>
      <c r="D30" s="15"/>
      <c r="E30" s="34"/>
      <c r="F30" s="34"/>
      <c r="G30" s="34"/>
      <c r="H30" s="34"/>
      <c r="I30" s="34"/>
      <c r="J30" s="34"/>
      <c r="K30" s="4"/>
    </row>
    <row r="31" spans="1:11" ht="12.2" customHeight="1" x14ac:dyDescent="0.25">
      <c r="A31" s="12"/>
      <c r="B31" s="35" t="s">
        <v>32</v>
      </c>
      <c r="C31" s="36"/>
      <c r="D31" s="12"/>
      <c r="E31" s="37">
        <f>SUM(E32:E39)</f>
        <v>0</v>
      </c>
      <c r="F31" s="37">
        <f>SUM(F32:F39)</f>
        <v>0</v>
      </c>
      <c r="G31" s="37">
        <f>SUM(G32:G39)</f>
        <v>0</v>
      </c>
      <c r="H31" s="37">
        <f>SUM(H32:H39)</f>
        <v>0</v>
      </c>
      <c r="I31" s="37">
        <f>SUM(I32:I39)</f>
        <v>0</v>
      </c>
      <c r="J31" s="37">
        <f t="shared" ref="J31:J39" si="1">I31-E31</f>
        <v>0</v>
      </c>
      <c r="K31" s="4"/>
    </row>
    <row r="32" spans="1:11" x14ac:dyDescent="0.25">
      <c r="A32" s="12"/>
      <c r="B32" s="38"/>
      <c r="C32" s="57" t="s">
        <v>19</v>
      </c>
      <c r="D32" s="58"/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37">
        <f t="shared" si="1"/>
        <v>0</v>
      </c>
      <c r="K32" s="4"/>
    </row>
    <row r="33" spans="1:11" x14ac:dyDescent="0.25">
      <c r="A33" s="12"/>
      <c r="B33" s="35"/>
      <c r="C33" s="57" t="s">
        <v>20</v>
      </c>
      <c r="D33" s="58"/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37">
        <f t="shared" si="1"/>
        <v>0</v>
      </c>
      <c r="K33" s="4"/>
    </row>
    <row r="34" spans="1:11" x14ac:dyDescent="0.25">
      <c r="A34" s="12"/>
      <c r="B34" s="38"/>
      <c r="C34" s="57" t="s">
        <v>21</v>
      </c>
      <c r="D34" s="58"/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37">
        <f t="shared" si="1"/>
        <v>0</v>
      </c>
      <c r="K34" s="4"/>
    </row>
    <row r="35" spans="1:11" x14ac:dyDescent="0.25">
      <c r="A35" s="12"/>
      <c r="B35" s="38"/>
      <c r="C35" s="57" t="s">
        <v>22</v>
      </c>
      <c r="D35" s="58"/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37">
        <f t="shared" si="1"/>
        <v>0</v>
      </c>
      <c r="K35" s="4"/>
    </row>
    <row r="36" spans="1:11" x14ac:dyDescent="0.25">
      <c r="A36" s="12"/>
      <c r="B36" s="38"/>
      <c r="C36" s="68" t="s">
        <v>33</v>
      </c>
      <c r="D36" s="69"/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37">
        <f t="shared" si="1"/>
        <v>0</v>
      </c>
      <c r="K36" s="4"/>
    </row>
    <row r="37" spans="1:11" x14ac:dyDescent="0.25">
      <c r="A37" s="12"/>
      <c r="B37" s="38"/>
      <c r="C37" s="57" t="s">
        <v>34</v>
      </c>
      <c r="D37" s="58"/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37">
        <f t="shared" si="1"/>
        <v>0</v>
      </c>
      <c r="K37" s="4"/>
    </row>
    <row r="38" spans="1:11" x14ac:dyDescent="0.25">
      <c r="A38" s="12"/>
      <c r="B38" s="38"/>
      <c r="C38" s="57" t="s">
        <v>26</v>
      </c>
      <c r="D38" s="58"/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37">
        <f t="shared" si="1"/>
        <v>0</v>
      </c>
      <c r="K38" s="4"/>
    </row>
    <row r="39" spans="1:11" x14ac:dyDescent="0.25">
      <c r="A39" s="12"/>
      <c r="B39" s="38"/>
      <c r="C39" s="57" t="s">
        <v>27</v>
      </c>
      <c r="D39" s="58"/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37">
        <f t="shared" si="1"/>
        <v>0</v>
      </c>
      <c r="K39" s="4"/>
    </row>
    <row r="40" spans="1:11" ht="6" customHeight="1" x14ac:dyDescent="0.25">
      <c r="A40" s="12"/>
      <c r="B40" s="38"/>
      <c r="C40" s="39"/>
      <c r="D40" s="40"/>
      <c r="E40" s="17"/>
      <c r="F40" s="17"/>
      <c r="G40" s="41"/>
      <c r="H40" s="17"/>
      <c r="I40" s="17"/>
      <c r="J40" s="41"/>
      <c r="K40" s="4"/>
    </row>
    <row r="41" spans="1:11" ht="39.950000000000003" customHeight="1" x14ac:dyDescent="0.25">
      <c r="A41" s="42"/>
      <c r="B41" s="65" t="s">
        <v>35</v>
      </c>
      <c r="C41" s="66"/>
      <c r="D41" s="67"/>
      <c r="E41" s="37">
        <f>SUM(E42:E45)</f>
        <v>48729278</v>
      </c>
      <c r="F41" s="37">
        <f>SUM(F42:F45)</f>
        <v>-1065455.73</v>
      </c>
      <c r="G41" s="37">
        <f>SUM(G42:G45)</f>
        <v>47663822.269999996</v>
      </c>
      <c r="H41" s="37">
        <f>SUM(H42:H45)</f>
        <v>47663822.269999996</v>
      </c>
      <c r="I41" s="37">
        <f>SUM(I42:I45)</f>
        <v>47663822.269999996</v>
      </c>
      <c r="J41" s="37">
        <f t="shared" ref="J41:J48" si="2">I41-E41</f>
        <v>-1065455.7300000042</v>
      </c>
      <c r="K41" s="4"/>
    </row>
    <row r="42" spans="1:11" x14ac:dyDescent="0.25">
      <c r="A42" s="12"/>
      <c r="B42" s="35"/>
      <c r="C42" s="57" t="s">
        <v>20</v>
      </c>
      <c r="D42" s="58"/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37">
        <f t="shared" si="2"/>
        <v>0</v>
      </c>
      <c r="K42" s="4"/>
    </row>
    <row r="43" spans="1:11" x14ac:dyDescent="0.25">
      <c r="A43" s="12"/>
      <c r="B43" s="35"/>
      <c r="C43" s="68" t="s">
        <v>33</v>
      </c>
      <c r="D43" s="69"/>
      <c r="E43" s="17">
        <v>0</v>
      </c>
      <c r="F43" s="17">
        <v>3586.56</v>
      </c>
      <c r="G43" s="17">
        <v>3586.56</v>
      </c>
      <c r="H43" s="17">
        <v>3586.56</v>
      </c>
      <c r="I43" s="17">
        <v>3586.56</v>
      </c>
      <c r="J43" s="37">
        <f t="shared" si="2"/>
        <v>3586.56</v>
      </c>
      <c r="K43" s="4"/>
    </row>
    <row r="44" spans="1:11" x14ac:dyDescent="0.25">
      <c r="A44" s="12"/>
      <c r="B44" s="38"/>
      <c r="C44" s="57" t="s">
        <v>36</v>
      </c>
      <c r="D44" s="58"/>
      <c r="E44" s="17">
        <v>8532000</v>
      </c>
      <c r="F44" s="17">
        <v>-3455552.29</v>
      </c>
      <c r="G44" s="17">
        <v>5076447.71</v>
      </c>
      <c r="H44" s="17">
        <v>5076447.71</v>
      </c>
      <c r="I44" s="17">
        <v>5076447.71</v>
      </c>
      <c r="J44" s="37">
        <f t="shared" si="2"/>
        <v>-3455552.29</v>
      </c>
      <c r="K44" s="4"/>
    </row>
    <row r="45" spans="1:11" x14ac:dyDescent="0.25">
      <c r="A45" s="12"/>
      <c r="B45" s="38"/>
      <c r="C45" s="57" t="s">
        <v>27</v>
      </c>
      <c r="D45" s="58"/>
      <c r="E45" s="17">
        <v>40197278</v>
      </c>
      <c r="F45" s="17">
        <v>2386510</v>
      </c>
      <c r="G45" s="17">
        <v>42583788</v>
      </c>
      <c r="H45" s="17">
        <v>42583788</v>
      </c>
      <c r="I45" s="17">
        <v>42583788</v>
      </c>
      <c r="J45" s="37">
        <f t="shared" si="2"/>
        <v>2386510</v>
      </c>
      <c r="K45" s="4"/>
    </row>
    <row r="46" spans="1:11" x14ac:dyDescent="0.25">
      <c r="A46" s="18"/>
      <c r="B46" s="43"/>
      <c r="C46" s="5"/>
      <c r="D46" s="18"/>
      <c r="E46" s="44"/>
      <c r="F46" s="44"/>
      <c r="G46" s="44"/>
      <c r="H46" s="44"/>
      <c r="I46" s="44"/>
      <c r="J46" s="37">
        <f t="shared" si="2"/>
        <v>0</v>
      </c>
      <c r="K46" s="4"/>
    </row>
    <row r="47" spans="1:11" x14ac:dyDescent="0.25">
      <c r="A47" s="12"/>
      <c r="B47" s="35" t="s">
        <v>37</v>
      </c>
      <c r="C47" s="45"/>
      <c r="D47" s="40"/>
      <c r="E47" s="37">
        <v>0</v>
      </c>
      <c r="F47" s="37">
        <v>1982441.46</v>
      </c>
      <c r="G47" s="37">
        <v>1982441.46</v>
      </c>
      <c r="H47" s="37">
        <v>0</v>
      </c>
      <c r="I47" s="37">
        <v>0</v>
      </c>
      <c r="J47" s="37">
        <f t="shared" si="2"/>
        <v>0</v>
      </c>
      <c r="K47" s="4"/>
    </row>
    <row r="48" spans="1:11" x14ac:dyDescent="0.25">
      <c r="A48" s="12"/>
      <c r="B48" s="38"/>
      <c r="C48" s="57" t="s">
        <v>28</v>
      </c>
      <c r="D48" s="58"/>
      <c r="E48" s="17">
        <v>0</v>
      </c>
      <c r="F48" s="17">
        <v>1982441.46</v>
      </c>
      <c r="G48" s="17">
        <v>1982441.46</v>
      </c>
      <c r="H48" s="17">
        <v>0</v>
      </c>
      <c r="I48" s="17">
        <v>0</v>
      </c>
      <c r="J48" s="37">
        <f t="shared" si="2"/>
        <v>0</v>
      </c>
      <c r="K48" s="4"/>
    </row>
    <row r="49" spans="1:11" ht="6" customHeight="1" x14ac:dyDescent="0.25">
      <c r="A49" s="12"/>
      <c r="B49" s="19"/>
      <c r="C49" s="20"/>
      <c r="D49" s="21"/>
      <c r="E49" s="46"/>
      <c r="F49" s="46"/>
      <c r="G49" s="46"/>
      <c r="H49" s="46"/>
      <c r="I49" s="46"/>
      <c r="J49" s="46"/>
      <c r="K49" s="4"/>
    </row>
    <row r="50" spans="1:11" x14ac:dyDescent="0.25">
      <c r="A50" s="9"/>
      <c r="B50" s="24"/>
      <c r="C50" s="25"/>
      <c r="D50" s="26" t="s">
        <v>29</v>
      </c>
      <c r="E50" s="27">
        <f>SUM(E31,E41,E47)</f>
        <v>48729278</v>
      </c>
      <c r="F50" s="27">
        <f>SUM(F31,F41,F47)</f>
        <v>916985.73</v>
      </c>
      <c r="G50" s="27">
        <f>SUM(G31,G41,G47)</f>
        <v>49646263.729999997</v>
      </c>
      <c r="H50" s="27">
        <f>SUM(H31,H41,H47)</f>
        <v>47663822.269999996</v>
      </c>
      <c r="I50" s="27">
        <f>SUM(I31,I41,I47)</f>
        <v>47663822.269999996</v>
      </c>
      <c r="J50" s="59">
        <v>0</v>
      </c>
      <c r="K50" s="4"/>
    </row>
    <row r="51" spans="1:11" x14ac:dyDescent="0.25">
      <c r="A51" s="28"/>
      <c r="B51" s="29"/>
      <c r="C51" s="29"/>
      <c r="D51" s="29"/>
      <c r="E51" s="47"/>
      <c r="F51" s="47"/>
      <c r="G51" s="48"/>
      <c r="H51" s="61" t="s">
        <v>30</v>
      </c>
      <c r="I51" s="62"/>
      <c r="J51" s="60"/>
      <c r="K51" s="4"/>
    </row>
    <row r="52" spans="1:11" ht="11.25" customHeight="1" x14ac:dyDescent="0.25">
      <c r="B52" s="39" t="s">
        <v>38</v>
      </c>
      <c r="H52" s="49"/>
      <c r="I52" s="49"/>
      <c r="J52" s="49"/>
    </row>
    <row r="53" spans="1:11" ht="12.95" customHeight="1" x14ac:dyDescent="0.25">
      <c r="B53" s="39" t="s">
        <v>39</v>
      </c>
    </row>
    <row r="54" spans="1:11" ht="12.95" customHeight="1" x14ac:dyDescent="0.25">
      <c r="B54" s="39" t="s">
        <v>40</v>
      </c>
    </row>
    <row r="55" spans="1:11" ht="11.25" customHeight="1" x14ac:dyDescent="0.25">
      <c r="B55" s="39" t="s">
        <v>41</v>
      </c>
      <c r="H55" s="50"/>
    </row>
    <row r="57" spans="1:11" ht="11.25" customHeight="1" x14ac:dyDescent="0.25">
      <c r="B57" s="63" t="s">
        <v>42</v>
      </c>
      <c r="C57" s="63"/>
      <c r="D57" s="63"/>
      <c r="E57" s="63"/>
      <c r="F57" s="63"/>
      <c r="G57" s="63"/>
      <c r="H57" s="63"/>
      <c r="I57" s="63"/>
      <c r="J57" s="63"/>
    </row>
    <row r="60" spans="1:11" ht="12.2" customHeight="1" x14ac:dyDescent="0.25">
      <c r="D60" s="64"/>
      <c r="E60" s="64"/>
      <c r="F60" s="51"/>
      <c r="G60" s="52"/>
      <c r="H60" s="64"/>
      <c r="I60" s="64"/>
    </row>
    <row r="61" spans="1:11" ht="12.2" customHeight="1" x14ac:dyDescent="0.25">
      <c r="D61" s="55" t="s">
        <v>43</v>
      </c>
      <c r="E61" s="55"/>
      <c r="F61" s="53"/>
      <c r="G61" s="54"/>
      <c r="H61" s="55" t="s">
        <v>44</v>
      </c>
      <c r="I61" s="55"/>
    </row>
    <row r="62" spans="1:11" ht="12.2" customHeight="1" x14ac:dyDescent="0.25">
      <c r="D62" s="56" t="s">
        <v>45</v>
      </c>
      <c r="E62" s="56"/>
      <c r="F62" s="53"/>
      <c r="G62" s="54"/>
      <c r="H62" s="56" t="s">
        <v>46</v>
      </c>
      <c r="I62" s="56"/>
    </row>
    <row r="63" spans="1:11" x14ac:dyDescent="0.25">
      <c r="F63" s="87"/>
      <c r="G63" s="87"/>
    </row>
    <row r="64" spans="1:11" x14ac:dyDescent="0.25">
      <c r="E64" s="88"/>
      <c r="F64" s="89"/>
      <c r="G64" s="89"/>
    </row>
    <row r="65" spans="4:7" ht="15" customHeight="1" x14ac:dyDescent="0.25">
      <c r="D65" s="90" t="s">
        <v>48</v>
      </c>
      <c r="E65" s="90"/>
      <c r="F65" s="90"/>
      <c r="G65" s="90"/>
    </row>
    <row r="66" spans="4:7" ht="12" customHeight="1" x14ac:dyDescent="0.25">
      <c r="D66" s="90" t="s">
        <v>47</v>
      </c>
      <c r="E66" s="90"/>
      <c r="F66" s="90"/>
      <c r="G66" s="90"/>
    </row>
  </sheetData>
  <mergeCells count="49">
    <mergeCell ref="D65:G65"/>
    <mergeCell ref="D66:G66"/>
    <mergeCell ref="B7:J7"/>
    <mergeCell ref="B2:J2"/>
    <mergeCell ref="B3:J3"/>
    <mergeCell ref="B4:J4"/>
    <mergeCell ref="B5:J5"/>
    <mergeCell ref="B6:J6"/>
    <mergeCell ref="B21:D21"/>
    <mergeCell ref="B9:D11"/>
    <mergeCell ref="E9:I9"/>
    <mergeCell ref="J9:J10"/>
    <mergeCell ref="B13:D13"/>
    <mergeCell ref="B14:D14"/>
    <mergeCell ref="B15:D15"/>
    <mergeCell ref="B16:D16"/>
    <mergeCell ref="B17:D17"/>
    <mergeCell ref="B18:D18"/>
    <mergeCell ref="B19:D19"/>
    <mergeCell ref="B20:D20"/>
    <mergeCell ref="B22:D22"/>
    <mergeCell ref="J24:J25"/>
    <mergeCell ref="H25:I25"/>
    <mergeCell ref="B27:D29"/>
    <mergeCell ref="E27:I27"/>
    <mergeCell ref="J27:J28"/>
    <mergeCell ref="C44:D44"/>
    <mergeCell ref="C32:D32"/>
    <mergeCell ref="C33:D33"/>
    <mergeCell ref="C34:D34"/>
    <mergeCell ref="C35:D35"/>
    <mergeCell ref="C36:D36"/>
    <mergeCell ref="C37:D37"/>
    <mergeCell ref="C38:D38"/>
    <mergeCell ref="C39:D39"/>
    <mergeCell ref="B41:D41"/>
    <mergeCell ref="C42:D42"/>
    <mergeCell ref="C43:D43"/>
    <mergeCell ref="J50:J51"/>
    <mergeCell ref="H51:I51"/>
    <mergeCell ref="B57:J57"/>
    <mergeCell ref="D60:E60"/>
    <mergeCell ref="H60:I60"/>
    <mergeCell ref="D61:E61"/>
    <mergeCell ref="H61:I61"/>
    <mergeCell ref="D62:E62"/>
    <mergeCell ref="H62:I62"/>
    <mergeCell ref="C45:D45"/>
    <mergeCell ref="C48:D48"/>
  </mergeCells>
  <pageMargins left="0.17" right="0.17" top="0.17" bottom="0.25" header="0.17" footer="0.17"/>
  <pageSetup scale="6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2025-01-31T18:05:29Z</cp:lastPrinted>
  <dcterms:created xsi:type="dcterms:W3CDTF">2025-01-31T16:41:16Z</dcterms:created>
  <dcterms:modified xsi:type="dcterms:W3CDTF">2025-01-31T18:08:50Z</dcterms:modified>
</cp:coreProperties>
</file>